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cmglover\DOR Tax Director\Tax Groups\ERG\Revised Spring 2020\"/>
    </mc:Choice>
  </mc:AlternateContent>
  <xr:revisionPtr revIDLastSave="0" documentId="13_ncr:1_{0717270B-B670-4B47-AD25-1D770DA66CD7}" xr6:coauthVersionLast="41" xr6:coauthVersionMax="41" xr10:uidLastSave="{00000000-0000-0000-0000-000000000000}"/>
  <bookViews>
    <workbookView xWindow="28680" yWindow="-120" windowWidth="29040" windowHeight="15840" xr2:uid="{00000000-000D-0000-FFFF-FFFF00000000}"/>
  </bookViews>
  <sheets>
    <sheet name="Cover" sheetId="1" r:id="rId1"/>
    <sheet name="Data" sheetId="4" r:id="rId2"/>
  </sheets>
  <definedNames>
    <definedName name="_xlnm.Print_Area" localSheetId="0">Cover!$A$1:$J$32</definedName>
    <definedName name="_xlnm.Print_Area" localSheetId="1">Data!$A$1:$D$41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4" l="1"/>
  <c r="C16" i="4"/>
  <c r="B16" i="4"/>
  <c r="D38" i="4"/>
  <c r="C38" i="4"/>
  <c r="B38" i="4"/>
  <c r="D31" i="4"/>
  <c r="C31" i="4"/>
  <c r="B31" i="4"/>
  <c r="C24" i="4"/>
  <c r="D24" i="4"/>
  <c r="B24" i="4"/>
</calcChain>
</file>

<file path=xl/sharedStrings.xml><?xml version="1.0" encoding="utf-8"?>
<sst xmlns="http://schemas.openxmlformats.org/spreadsheetml/2006/main" count="72" uniqueCount="43">
  <si>
    <t>Title:</t>
  </si>
  <si>
    <t>Preparer:</t>
  </si>
  <si>
    <t>Date:</t>
  </si>
  <si>
    <t>Purpose:</t>
  </si>
  <si>
    <t>Data Source:</t>
  </si>
  <si>
    <t>Key Assumptions:</t>
  </si>
  <si>
    <t xml:space="preserve"> </t>
  </si>
  <si>
    <t>Acronyms:</t>
  </si>
  <si>
    <t>Alaska North Slope (ANS)</t>
  </si>
  <si>
    <t>History:</t>
  </si>
  <si>
    <t>First version based on Spring 2020 forecast.</t>
  </si>
  <si>
    <t xml:space="preserve">Disclaimer: </t>
  </si>
  <si>
    <t xml:space="preserve">The Department of Revenue is in the process of reviewing and updating the data on which this analysis is based.  As a result, future analyses could have different results.
</t>
  </si>
  <si>
    <t>Production tax estimates do not include purchased production tax credits which may be funded via appropriation.</t>
  </si>
  <si>
    <t>Economic Research Group</t>
  </si>
  <si>
    <t>FY 2021</t>
  </si>
  <si>
    <t>FY 2022</t>
  </si>
  <si>
    <t>FY 2020</t>
  </si>
  <si>
    <t>DOR Spring 2020 Official Forecast</t>
  </si>
  <si>
    <t>ANS Price ($/bbl)</t>
  </si>
  <si>
    <t>To show estimated Unrestricted General Fund (UGF) revenue for FY 2020-2022, with updated price and production estimates, for internal planning purposes.</t>
  </si>
  <si>
    <t>DOR Spring 2020 forecast model; DNR April 2020 low oil price scenario updated production outlook; 4/30/20 closing prices for oil futures.</t>
  </si>
  <si>
    <t>Non-oil revenues are unchanged from the Spring 2020 forecast, except for an adjustment to corporate income tax for loss carryback provisions of the CARES Act (both petroleum and non-petroleum revenues).</t>
  </si>
  <si>
    <t>Oil price update assumes Brent futures as of April 30, 2020.  The ANS / Brent differential is assumed to gradually return to zero from May 2020 through June 2021.</t>
  </si>
  <si>
    <t>Natural Gas Liquids (NGLs)</t>
  </si>
  <si>
    <t>This analysis is an illustrative outlook and does not represent an official forecast.  Users should be cautioned that changes in any number of variables, such as netback costs, may cause revenue to vary significantly from amounts shown.  In addition, revenues may vary from amount shown due to changes in company decision making, company specific tax calculation issues, month to month variation in price or production, and changes in non-oil revenue beyond the CARES act adjustments.</t>
  </si>
  <si>
    <t>Unrestricted General Fund (UGF)</t>
  </si>
  <si>
    <t>Update to Spring 2020 Estimated Revenues with new Price and Production Scenarios</t>
  </si>
  <si>
    <t>Update to Spring 2020 Estimated Revenues with new ANS Oil Price and Production Scenarios</t>
  </si>
  <si>
    <t>Note:  Some numbers may not appear to add correctly, due to rounding.</t>
  </si>
  <si>
    <t>UGF change from spring forecast ($million)</t>
  </si>
  <si>
    <t>Percent of Market Value (POMV)</t>
  </si>
  <si>
    <t>ANS Production (thousands bbls/day)</t>
  </si>
  <si>
    <t>UGF excluding POMV ($million)</t>
  </si>
  <si>
    <t>Prepared March 5, 2020 by Economic Research Group, Tax Division</t>
  </si>
  <si>
    <t>DNR's April 2020 low oil price scenario is an illustrative outlook of current North Slope production.  This outlook includes actual production volumes through April 2020.  This baseline outlook assumes that no prorations occur over the outlook period.  This outlook is adjusted downwards for the 10,000 barrels per day of Natural Gas Liquids consistent with the Spring 2020 forecast.  The DNR provided outlook was through December 2021.  For updating this revenue outlook, DOR applied the DNR official spring production forecast for the period of January through June 2022.</t>
  </si>
  <si>
    <r>
      <rPr>
        <b/>
        <sz val="10"/>
        <rFont val="Arial"/>
        <family val="2"/>
      </rPr>
      <t xml:space="preserve">Scenario #1:  </t>
    </r>
    <r>
      <rPr>
        <sz val="10"/>
        <rFont val="Arial"/>
        <family val="2"/>
      </rPr>
      <t>For scenario planning purposes, DOR is providing a revenue estimate for a short-term proration scenario.  This assumes a 10% reduction to North Slope production in May 2020 and a 25% reduction to North Slope production for the months June through August of 2020, after which no proration is applied. The intent is to model the impact of potential prorations. For purposes of this analysis DOR assumes that prorations will continue until ANS monthly average price exceeds $20 per barrel.</t>
    </r>
  </si>
  <si>
    <r>
      <rPr>
        <b/>
        <sz val="10"/>
        <rFont val="Arial"/>
        <family val="2"/>
      </rPr>
      <t xml:space="preserve">Scenario #2:  </t>
    </r>
    <r>
      <rPr>
        <sz val="10"/>
        <rFont val="Arial"/>
        <family val="2"/>
      </rPr>
      <t>For scenario planning purposes, DOR is providing a revenue estimate for a 10% proration scenario.  This assumes a 10% reduction to North Slope production beginning May 2020 for the duration of this estimate (through FY 2022).  The intent is to model the impact of potential prorations.</t>
    </r>
  </si>
  <si>
    <r>
      <rPr>
        <b/>
        <sz val="10"/>
        <rFont val="Arial"/>
        <family val="2"/>
      </rPr>
      <t>Scenario #3:</t>
    </r>
    <r>
      <rPr>
        <sz val="10"/>
        <rFont val="Arial"/>
        <family val="2"/>
      </rPr>
      <t xml:space="preserve">  For scenario planning purposes, DOR is providing a revenue estimate for a 25% proration scenario.  This assumes a 25% reduction to North Slope production beginning May 2020 for the duration of this estimate (through FY 2022).  The intent is to model the impact of potential prorations.</t>
    </r>
  </si>
  <si>
    <t>Scenario #1:  Forecast Update w/ Production per DNR April 2020 Low Oil Price less 10% May 2020 and 25% in June-August 2020</t>
  </si>
  <si>
    <t>Scenario #2:  Forecast Update w/ Production per DNR April 2020 Low Oil Price less 10%</t>
  </si>
  <si>
    <t>Scenario #3:  Forecast Update w/ Production per DNR April 2020 Low Oil Price less 25%</t>
  </si>
  <si>
    <t>Forecast Update w/ Production per DNR April 2020 Low Oil Price Outlook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</si>
</sst>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d\,\ yyyy;@"/>
    <numFmt numFmtId="165" formatCode="0.0"/>
    <numFmt numFmtId="166" formatCode="#,##0.0"/>
    <numFmt numFmtId="167" formatCode="_(&quot;$&quot;* #,##0.0_);_(&quot;$&quot;* \(#,##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Arial"/>
      <family val="2"/>
    </font>
    <font>
      <b/>
      <sz val="13"/>
      <color theme="1"/>
      <name val="Calibri"/>
      <family val="2"/>
      <scheme val="minor"/>
    </font>
    <font>
      <b/>
      <u/>
      <sz val="11"/>
      <color theme="1"/>
      <name val="Calibri"/>
      <family val="2"/>
      <scheme val="minor"/>
    </font>
    <font>
      <i/>
      <sz val="11"/>
      <color theme="1"/>
      <name val="Calibri"/>
      <family val="2"/>
      <scheme val="minor"/>
    </font>
    <font>
      <b/>
      <sz val="10"/>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5">
    <xf numFmtId="0" fontId="0" fillId="0" borderId="0"/>
    <xf numFmtId="44" fontId="1" fillId="0" borderId="0" applyFont="0" applyFill="0" applyBorder="0" applyAlignment="0" applyProtection="0"/>
    <xf numFmtId="0" fontId="3" fillId="0" borderId="0"/>
    <xf numFmtId="0" fontId="3" fillId="0" borderId="0"/>
    <xf numFmtId="44" fontId="3" fillId="0" borderId="0" applyFont="0" applyFill="0" applyBorder="0" applyAlignment="0" applyProtection="0"/>
  </cellStyleXfs>
  <cellXfs count="48">
    <xf numFmtId="0" fontId="0" fillId="0" borderId="0" xfId="0"/>
    <xf numFmtId="0" fontId="4" fillId="0" borderId="0" xfId="2" applyFont="1" applyFill="1" applyAlignment="1">
      <alignment vertical="top"/>
    </xf>
    <xf numFmtId="0" fontId="5" fillId="0" borderId="0" xfId="0" applyFont="1" applyFill="1" applyAlignment="1">
      <alignment vertical="center" wrapText="1"/>
    </xf>
    <xf numFmtId="0" fontId="3" fillId="0" borderId="0" xfId="2" applyFill="1"/>
    <xf numFmtId="0" fontId="3" fillId="0" borderId="0" xfId="2" applyFill="1" applyAlignment="1">
      <alignment vertical="top"/>
    </xf>
    <xf numFmtId="0" fontId="3" fillId="0" borderId="0" xfId="2" applyFill="1" applyAlignment="1">
      <alignment wrapText="1"/>
    </xf>
    <xf numFmtId="0" fontId="3" fillId="0" borderId="0" xfId="2" applyFont="1" applyFill="1" applyAlignment="1">
      <alignment vertical="top" wrapText="1"/>
    </xf>
    <xf numFmtId="0" fontId="3" fillId="0" borderId="0" xfId="2" applyFill="1" applyAlignment="1">
      <alignment vertical="top" wrapText="1"/>
    </xf>
    <xf numFmtId="0" fontId="0" fillId="0" borderId="0" xfId="0" applyFill="1"/>
    <xf numFmtId="0" fontId="2" fillId="0" borderId="0" xfId="0" applyFont="1"/>
    <xf numFmtId="0" fontId="5" fillId="0" borderId="0" xfId="0" applyFont="1" applyFill="1" applyAlignment="1">
      <alignment vertical="center"/>
    </xf>
    <xf numFmtId="165" fontId="7" fillId="0" borderId="11" xfId="0" applyNumberFormat="1" applyFont="1" applyBorder="1"/>
    <xf numFmtId="44" fontId="7" fillId="0" borderId="0" xfId="1" applyFont="1" applyBorder="1"/>
    <xf numFmtId="0" fontId="6" fillId="0" borderId="2" xfId="0" applyFont="1" applyBorder="1"/>
    <xf numFmtId="0" fontId="7" fillId="0" borderId="5" xfId="0" applyFont="1" applyBorder="1"/>
    <xf numFmtId="44" fontId="7" fillId="0" borderId="6" xfId="1" applyFont="1" applyBorder="1"/>
    <xf numFmtId="0" fontId="7" fillId="0" borderId="12" xfId="0" applyFont="1" applyBorder="1"/>
    <xf numFmtId="165" fontId="7" fillId="0" borderId="13" xfId="0" applyNumberFormat="1" applyFont="1" applyBorder="1"/>
    <xf numFmtId="44" fontId="7" fillId="0" borderId="1" xfId="1" applyFont="1" applyBorder="1"/>
    <xf numFmtId="165" fontId="7" fillId="0" borderId="10" xfId="0" applyNumberFormat="1" applyFont="1" applyBorder="1"/>
    <xf numFmtId="0" fontId="0" fillId="2" borderId="7" xfId="0" applyFill="1" applyBorder="1"/>
    <xf numFmtId="167" fontId="0" fillId="2" borderId="15" xfId="1" applyNumberFormat="1" applyFont="1" applyFill="1" applyBorder="1"/>
    <xf numFmtId="167" fontId="0" fillId="2" borderId="8" xfId="1" applyNumberFormat="1" applyFont="1" applyFill="1" applyBorder="1"/>
    <xf numFmtId="167" fontId="0" fillId="2" borderId="9" xfId="1" applyNumberFormat="1" applyFont="1" applyFill="1" applyBorder="1"/>
    <xf numFmtId="0" fontId="7" fillId="0" borderId="0" xfId="0" applyFont="1" applyBorder="1"/>
    <xf numFmtId="166" fontId="7" fillId="0" borderId="0" xfId="0" applyNumberFormat="1" applyFont="1" applyBorder="1"/>
    <xf numFmtId="0" fontId="7" fillId="0" borderId="0" xfId="0" applyFont="1"/>
    <xf numFmtId="15" fontId="3" fillId="0" borderId="0" xfId="2" applyNumberFormat="1" applyFill="1"/>
    <xf numFmtId="44" fontId="7" fillId="0" borderId="1" xfId="1" applyFont="1" applyFill="1" applyBorder="1"/>
    <xf numFmtId="44" fontId="7" fillId="0" borderId="0" xfId="1" applyFont="1" applyFill="1" applyBorder="1"/>
    <xf numFmtId="44" fontId="7" fillId="0" borderId="6" xfId="1" applyFont="1" applyFill="1" applyBorder="1"/>
    <xf numFmtId="0" fontId="2" fillId="0" borderId="0" xfId="0" applyFont="1" applyFill="1" applyBorder="1"/>
    <xf numFmtId="44" fontId="7" fillId="0" borderId="0" xfId="1" applyFont="1"/>
    <xf numFmtId="166" fontId="7" fillId="0" borderId="0" xfId="0" applyNumberFormat="1" applyFont="1"/>
    <xf numFmtId="0" fontId="5" fillId="0" borderId="0" xfId="0" applyFont="1" applyFill="1" applyAlignment="1">
      <alignment vertical="center" wrapText="1"/>
    </xf>
    <xf numFmtId="166" fontId="0" fillId="0" borderId="0" xfId="0" applyNumberFormat="1"/>
    <xf numFmtId="0" fontId="2" fillId="0" borderId="14"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7" fillId="0" borderId="0" xfId="0" applyFont="1" applyFill="1" applyBorder="1"/>
    <xf numFmtId="0" fontId="3" fillId="0" borderId="0" xfId="2" applyFont="1" applyFill="1" applyAlignment="1">
      <alignment horizontal="left" vertical="top" wrapText="1"/>
    </xf>
    <xf numFmtId="0" fontId="5" fillId="0" borderId="0" xfId="0" applyFont="1" applyFill="1" applyAlignment="1">
      <alignment horizontal="left" vertical="center" wrapText="1"/>
    </xf>
    <xf numFmtId="164" fontId="3" fillId="0" borderId="0" xfId="2" applyNumberFormat="1" applyFill="1" applyAlignment="1">
      <alignment horizontal="left"/>
    </xf>
    <xf numFmtId="0" fontId="3" fillId="0" borderId="0" xfId="2" applyFill="1" applyAlignment="1">
      <alignment horizontal="left" wrapText="1"/>
    </xf>
    <xf numFmtId="0" fontId="3" fillId="0" borderId="0" xfId="2" applyFill="1" applyAlignment="1">
      <alignment horizontal="left" vertical="top" wrapText="1"/>
    </xf>
    <xf numFmtId="0" fontId="3" fillId="0" borderId="0" xfId="2" applyAlignment="1">
      <alignment horizontal="left" vertical="top" wrapText="1"/>
    </xf>
    <xf numFmtId="0" fontId="2" fillId="0" borderId="0" xfId="0" applyFont="1" applyAlignment="1">
      <alignment horizontal="left" wrapText="1"/>
    </xf>
    <xf numFmtId="0" fontId="2" fillId="0" borderId="8" xfId="0" applyFont="1" applyBorder="1" applyAlignment="1">
      <alignment horizontal="left" wrapText="1"/>
    </xf>
  </cellXfs>
  <cellStyles count="5">
    <cellStyle name="Currency" xfId="1" builtinId="4"/>
    <cellStyle name="Currency 8" xfId="4" xr:uid="{00000000-0005-0000-0000-000001000000}"/>
    <cellStyle name="Normal" xfId="0" builtinId="0"/>
    <cellStyle name="Normal 2" xfId="2" xr:uid="{00000000-0005-0000-0000-000003000000}"/>
    <cellStyle name="Normal 319"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32"/>
  <sheetViews>
    <sheetView tabSelected="1" zoomScaleNormal="100" workbookViewId="0">
      <selection activeCell="K13" sqref="K13"/>
    </sheetView>
  </sheetViews>
  <sheetFormatPr defaultRowHeight="12.75" x14ac:dyDescent="0.2"/>
  <cols>
    <col min="1" max="1" width="17" style="3" customWidth="1"/>
    <col min="2" max="10" width="9.7109375" style="3" customWidth="1"/>
    <col min="11" max="256" width="9.140625" style="3"/>
    <col min="257" max="257" width="24.7109375" style="3" customWidth="1"/>
    <col min="258" max="512" width="9.140625" style="3"/>
    <col min="513" max="513" width="24.7109375" style="3" customWidth="1"/>
    <col min="514" max="768" width="9.140625" style="3"/>
    <col min="769" max="769" width="24.7109375" style="3" customWidth="1"/>
    <col min="770" max="1024" width="9.140625" style="3"/>
    <col min="1025" max="1025" width="24.7109375" style="3" customWidth="1"/>
    <col min="1026" max="1280" width="9.140625" style="3"/>
    <col min="1281" max="1281" width="24.7109375" style="3" customWidth="1"/>
    <col min="1282" max="1536" width="9.140625" style="3"/>
    <col min="1537" max="1537" width="24.7109375" style="3" customWidth="1"/>
    <col min="1538" max="1792" width="9.140625" style="3"/>
    <col min="1793" max="1793" width="24.7109375" style="3" customWidth="1"/>
    <col min="1794" max="2048" width="9.140625" style="3"/>
    <col min="2049" max="2049" width="24.7109375" style="3" customWidth="1"/>
    <col min="2050" max="2304" width="9.140625" style="3"/>
    <col min="2305" max="2305" width="24.7109375" style="3" customWidth="1"/>
    <col min="2306" max="2560" width="9.140625" style="3"/>
    <col min="2561" max="2561" width="24.7109375" style="3" customWidth="1"/>
    <col min="2562" max="2816" width="9.140625" style="3"/>
    <col min="2817" max="2817" width="24.7109375" style="3" customWidth="1"/>
    <col min="2818" max="3072" width="9.140625" style="3"/>
    <col min="3073" max="3073" width="24.7109375" style="3" customWidth="1"/>
    <col min="3074" max="3328" width="9.140625" style="3"/>
    <col min="3329" max="3329" width="24.7109375" style="3" customWidth="1"/>
    <col min="3330" max="3584" width="9.140625" style="3"/>
    <col min="3585" max="3585" width="24.7109375" style="3" customWidth="1"/>
    <col min="3586" max="3840" width="9.140625" style="3"/>
    <col min="3841" max="3841" width="24.7109375" style="3" customWidth="1"/>
    <col min="3842" max="4096" width="9.140625" style="3"/>
    <col min="4097" max="4097" width="24.7109375" style="3" customWidth="1"/>
    <col min="4098" max="4352" width="9.140625" style="3"/>
    <col min="4353" max="4353" width="24.7109375" style="3" customWidth="1"/>
    <col min="4354" max="4608" width="9.140625" style="3"/>
    <col min="4609" max="4609" width="24.7109375" style="3" customWidth="1"/>
    <col min="4610" max="4864" width="9.140625" style="3"/>
    <col min="4865" max="4865" width="24.7109375" style="3" customWidth="1"/>
    <col min="4866" max="5120" width="9.140625" style="3"/>
    <col min="5121" max="5121" width="24.7109375" style="3" customWidth="1"/>
    <col min="5122" max="5376" width="9.140625" style="3"/>
    <col min="5377" max="5377" width="24.7109375" style="3" customWidth="1"/>
    <col min="5378" max="5632" width="9.140625" style="3"/>
    <col min="5633" max="5633" width="24.7109375" style="3" customWidth="1"/>
    <col min="5634" max="5888" width="9.140625" style="3"/>
    <col min="5889" max="5889" width="24.7109375" style="3" customWidth="1"/>
    <col min="5890" max="6144" width="9.140625" style="3"/>
    <col min="6145" max="6145" width="24.7109375" style="3" customWidth="1"/>
    <col min="6146" max="6400" width="9.140625" style="3"/>
    <col min="6401" max="6401" width="24.7109375" style="3" customWidth="1"/>
    <col min="6402" max="6656" width="9.140625" style="3"/>
    <col min="6657" max="6657" width="24.7109375" style="3" customWidth="1"/>
    <col min="6658" max="6912" width="9.140625" style="3"/>
    <col min="6913" max="6913" width="24.7109375" style="3" customWidth="1"/>
    <col min="6914" max="7168" width="9.140625" style="3"/>
    <col min="7169" max="7169" width="24.7109375" style="3" customWidth="1"/>
    <col min="7170" max="7424" width="9.140625" style="3"/>
    <col min="7425" max="7425" width="24.7109375" style="3" customWidth="1"/>
    <col min="7426" max="7680" width="9.140625" style="3"/>
    <col min="7681" max="7681" width="24.7109375" style="3" customWidth="1"/>
    <col min="7682" max="7936" width="9.140625" style="3"/>
    <col min="7937" max="7937" width="24.7109375" style="3" customWidth="1"/>
    <col min="7938" max="8192" width="9.140625" style="3"/>
    <col min="8193" max="8193" width="24.7109375" style="3" customWidth="1"/>
    <col min="8194" max="8448" width="9.140625" style="3"/>
    <col min="8449" max="8449" width="24.7109375" style="3" customWidth="1"/>
    <col min="8450" max="8704" width="9.140625" style="3"/>
    <col min="8705" max="8705" width="24.7109375" style="3" customWidth="1"/>
    <col min="8706" max="8960" width="9.140625" style="3"/>
    <col min="8961" max="8961" width="24.7109375" style="3" customWidth="1"/>
    <col min="8962" max="9216" width="9.140625" style="3"/>
    <col min="9217" max="9217" width="24.7109375" style="3" customWidth="1"/>
    <col min="9218" max="9472" width="9.140625" style="3"/>
    <col min="9473" max="9473" width="24.7109375" style="3" customWidth="1"/>
    <col min="9474" max="9728" width="9.140625" style="3"/>
    <col min="9729" max="9729" width="24.7109375" style="3" customWidth="1"/>
    <col min="9730" max="9984" width="9.140625" style="3"/>
    <col min="9985" max="9985" width="24.7109375" style="3" customWidth="1"/>
    <col min="9986" max="10240" width="9.140625" style="3"/>
    <col min="10241" max="10241" width="24.7109375" style="3" customWidth="1"/>
    <col min="10242" max="10496" width="9.140625" style="3"/>
    <col min="10497" max="10497" width="24.7109375" style="3" customWidth="1"/>
    <col min="10498" max="10752" width="9.140625" style="3"/>
    <col min="10753" max="10753" width="24.7109375" style="3" customWidth="1"/>
    <col min="10754" max="11008" width="9.140625" style="3"/>
    <col min="11009" max="11009" width="24.7109375" style="3" customWidth="1"/>
    <col min="11010" max="11264" width="9.140625" style="3"/>
    <col min="11265" max="11265" width="24.7109375" style="3" customWidth="1"/>
    <col min="11266" max="11520" width="9.140625" style="3"/>
    <col min="11521" max="11521" width="24.7109375" style="3" customWidth="1"/>
    <col min="11522" max="11776" width="9.140625" style="3"/>
    <col min="11777" max="11777" width="24.7109375" style="3" customWidth="1"/>
    <col min="11778" max="12032" width="9.140625" style="3"/>
    <col min="12033" max="12033" width="24.7109375" style="3" customWidth="1"/>
    <col min="12034" max="12288" width="9.140625" style="3"/>
    <col min="12289" max="12289" width="24.7109375" style="3" customWidth="1"/>
    <col min="12290" max="12544" width="9.140625" style="3"/>
    <col min="12545" max="12545" width="24.7109375" style="3" customWidth="1"/>
    <col min="12546" max="12800" width="9.140625" style="3"/>
    <col min="12801" max="12801" width="24.7109375" style="3" customWidth="1"/>
    <col min="12802" max="13056" width="9.140625" style="3"/>
    <col min="13057" max="13057" width="24.7109375" style="3" customWidth="1"/>
    <col min="13058" max="13312" width="9.140625" style="3"/>
    <col min="13313" max="13313" width="24.7109375" style="3" customWidth="1"/>
    <col min="13314" max="13568" width="9.140625" style="3"/>
    <col min="13569" max="13569" width="24.7109375" style="3" customWidth="1"/>
    <col min="13570" max="13824" width="9.140625" style="3"/>
    <col min="13825" max="13825" width="24.7109375" style="3" customWidth="1"/>
    <col min="13826" max="14080" width="9.140625" style="3"/>
    <col min="14081" max="14081" width="24.7109375" style="3" customWidth="1"/>
    <col min="14082" max="14336" width="9.140625" style="3"/>
    <col min="14337" max="14337" width="24.7109375" style="3" customWidth="1"/>
    <col min="14338" max="14592" width="9.140625" style="3"/>
    <col min="14593" max="14593" width="24.7109375" style="3" customWidth="1"/>
    <col min="14594" max="14848" width="9.140625" style="3"/>
    <col min="14849" max="14849" width="24.7109375" style="3" customWidth="1"/>
    <col min="14850" max="15104" width="9.140625" style="3"/>
    <col min="15105" max="15105" width="24.7109375" style="3" customWidth="1"/>
    <col min="15106" max="15360" width="9.140625" style="3"/>
    <col min="15361" max="15361" width="24.7109375" style="3" customWidth="1"/>
    <col min="15362" max="15616" width="9.140625" style="3"/>
    <col min="15617" max="15617" width="24.7109375" style="3" customWidth="1"/>
    <col min="15618" max="15872" width="9.140625" style="3"/>
    <col min="15873" max="15873" width="24.7109375" style="3" customWidth="1"/>
    <col min="15874" max="16128" width="9.140625" style="3"/>
    <col min="16129" max="16129" width="24.7109375" style="3" customWidth="1"/>
    <col min="16130" max="16384" width="9.140625" style="3"/>
  </cols>
  <sheetData>
    <row r="2" spans="1:15" ht="34.5" customHeight="1" x14ac:dyDescent="0.2">
      <c r="A2" s="1" t="s">
        <v>0</v>
      </c>
      <c r="B2" s="41" t="s">
        <v>28</v>
      </c>
      <c r="C2" s="41"/>
      <c r="D2" s="41"/>
      <c r="E2" s="41"/>
      <c r="F2" s="41"/>
      <c r="G2" s="41"/>
      <c r="H2" s="41"/>
      <c r="I2" s="41"/>
      <c r="J2" s="41"/>
      <c r="K2" s="2"/>
      <c r="L2" s="2"/>
      <c r="M2" s="2"/>
    </row>
    <row r="3" spans="1:15" x14ac:dyDescent="0.2">
      <c r="A3" s="4"/>
    </row>
    <row r="4" spans="1:15" x14ac:dyDescent="0.2">
      <c r="A4" s="4" t="s">
        <v>1</v>
      </c>
      <c r="B4" s="3" t="s">
        <v>14</v>
      </c>
    </row>
    <row r="5" spans="1:15" x14ac:dyDescent="0.2">
      <c r="A5" s="4"/>
    </row>
    <row r="6" spans="1:15" x14ac:dyDescent="0.2">
      <c r="A6" s="4" t="s">
        <v>2</v>
      </c>
      <c r="B6" s="42">
        <v>43956</v>
      </c>
      <c r="C6" s="42"/>
      <c r="D6" s="42"/>
      <c r="E6" s="42"/>
      <c r="F6" s="42"/>
      <c r="G6" s="42"/>
      <c r="H6" s="42"/>
      <c r="I6" s="42"/>
      <c r="J6" s="42"/>
      <c r="O6" s="27"/>
    </row>
    <row r="7" spans="1:15" x14ac:dyDescent="0.2">
      <c r="A7" s="4"/>
    </row>
    <row r="8" spans="1:15" ht="27.75" customHeight="1" x14ac:dyDescent="0.2">
      <c r="A8" s="4" t="s">
        <v>3</v>
      </c>
      <c r="B8" s="43" t="s">
        <v>20</v>
      </c>
      <c r="C8" s="43"/>
      <c r="D8" s="43"/>
      <c r="E8" s="43"/>
      <c r="F8" s="43"/>
      <c r="G8" s="43"/>
      <c r="H8" s="43"/>
      <c r="I8" s="43"/>
      <c r="J8" s="43"/>
      <c r="K8" s="5"/>
      <c r="L8" s="5"/>
      <c r="M8" s="5"/>
    </row>
    <row r="9" spans="1:15" x14ac:dyDescent="0.2">
      <c r="A9" s="4"/>
    </row>
    <row r="10" spans="1:15" ht="27" customHeight="1" x14ac:dyDescent="0.2">
      <c r="A10" s="4" t="s">
        <v>4</v>
      </c>
      <c r="B10" s="43" t="s">
        <v>21</v>
      </c>
      <c r="C10" s="43"/>
      <c r="D10" s="43"/>
      <c r="E10" s="43"/>
      <c r="F10" s="43"/>
      <c r="G10" s="43"/>
      <c r="H10" s="43"/>
      <c r="I10" s="43"/>
      <c r="J10" s="43"/>
    </row>
    <row r="11" spans="1:15" x14ac:dyDescent="0.2">
      <c r="A11" s="4"/>
    </row>
    <row r="12" spans="1:15" ht="44.25" customHeight="1" x14ac:dyDescent="0.2">
      <c r="A12" s="4" t="s">
        <v>5</v>
      </c>
      <c r="B12" s="44" t="s">
        <v>22</v>
      </c>
      <c r="C12" s="44"/>
      <c r="D12" s="44"/>
      <c r="E12" s="44"/>
      <c r="F12" s="44"/>
      <c r="G12" s="44"/>
      <c r="H12" s="44"/>
      <c r="I12" s="44"/>
      <c r="J12" s="44"/>
      <c r="K12" s="5"/>
      <c r="L12" s="5"/>
      <c r="M12" s="5"/>
    </row>
    <row r="13" spans="1:15" ht="84" customHeight="1" x14ac:dyDescent="0.2">
      <c r="A13" s="4"/>
      <c r="B13" s="44" t="s">
        <v>35</v>
      </c>
      <c r="C13" s="44"/>
      <c r="D13" s="44"/>
      <c r="E13" s="44"/>
      <c r="F13" s="44"/>
      <c r="G13" s="44"/>
      <c r="H13" s="44"/>
      <c r="I13" s="44"/>
      <c r="J13" s="44"/>
      <c r="K13" s="5"/>
      <c r="L13" s="5"/>
      <c r="M13" s="5" t="s">
        <v>6</v>
      </c>
    </row>
    <row r="14" spans="1:15" ht="67.5" customHeight="1" x14ac:dyDescent="0.2">
      <c r="A14" s="4"/>
      <c r="B14" s="45" t="s">
        <v>36</v>
      </c>
      <c r="C14" s="45"/>
      <c r="D14" s="45"/>
      <c r="E14" s="45"/>
      <c r="F14" s="45"/>
      <c r="G14" s="45"/>
      <c r="H14" s="45"/>
      <c r="I14" s="45"/>
      <c r="J14" s="45"/>
      <c r="K14" s="5"/>
      <c r="L14" s="5"/>
      <c r="M14" s="5"/>
    </row>
    <row r="15" spans="1:15" ht="40.5" customHeight="1" x14ac:dyDescent="0.2">
      <c r="A15" s="4"/>
      <c r="B15" s="44" t="s">
        <v>37</v>
      </c>
      <c r="C15" s="44"/>
      <c r="D15" s="44"/>
      <c r="E15" s="44"/>
      <c r="F15" s="44"/>
      <c r="G15" s="44"/>
      <c r="H15" s="44"/>
      <c r="I15" s="44"/>
      <c r="J15" s="44"/>
      <c r="K15" s="5"/>
      <c r="L15" s="5"/>
      <c r="M15" s="5" t="s">
        <v>6</v>
      </c>
    </row>
    <row r="16" spans="1:15" ht="40.5" customHeight="1" x14ac:dyDescent="0.2">
      <c r="A16" s="4"/>
      <c r="B16" s="44" t="s">
        <v>38</v>
      </c>
      <c r="C16" s="44"/>
      <c r="D16" s="44"/>
      <c r="E16" s="44"/>
      <c r="F16" s="44"/>
      <c r="G16" s="44"/>
      <c r="H16" s="44"/>
      <c r="I16" s="44"/>
      <c r="J16" s="44"/>
      <c r="K16" s="5"/>
      <c r="L16" s="5"/>
      <c r="M16" s="5"/>
    </row>
    <row r="17" spans="1:15" ht="27" customHeight="1" x14ac:dyDescent="0.2">
      <c r="A17" s="4"/>
      <c r="B17" s="44" t="s">
        <v>23</v>
      </c>
      <c r="C17" s="44"/>
      <c r="D17" s="44"/>
      <c r="E17" s="44"/>
      <c r="F17" s="44"/>
      <c r="G17" s="44"/>
      <c r="H17" s="44"/>
      <c r="I17" s="44"/>
      <c r="J17" s="44"/>
      <c r="K17" s="5"/>
      <c r="L17" s="5"/>
      <c r="M17" s="5"/>
    </row>
    <row r="18" spans="1:15" x14ac:dyDescent="0.2">
      <c r="A18" s="4"/>
    </row>
    <row r="19" spans="1:15" x14ac:dyDescent="0.2">
      <c r="A19" s="4" t="s">
        <v>7</v>
      </c>
      <c r="B19" s="3" t="s">
        <v>8</v>
      </c>
    </row>
    <row r="20" spans="1:15" x14ac:dyDescent="0.2">
      <c r="A20" s="4"/>
      <c r="B20" s="3" t="s">
        <v>24</v>
      </c>
    </row>
    <row r="21" spans="1:15" x14ac:dyDescent="0.2">
      <c r="A21" s="4"/>
      <c r="B21" s="3" t="s">
        <v>31</v>
      </c>
    </row>
    <row r="22" spans="1:15" x14ac:dyDescent="0.2">
      <c r="A22" s="4"/>
      <c r="B22" s="3" t="s">
        <v>26</v>
      </c>
    </row>
    <row r="23" spans="1:15" x14ac:dyDescent="0.2">
      <c r="A23" s="4"/>
    </row>
    <row r="24" spans="1:15" ht="12.75" customHeight="1" x14ac:dyDescent="0.2">
      <c r="A24" s="4" t="s">
        <v>9</v>
      </c>
      <c r="B24" s="43" t="s">
        <v>10</v>
      </c>
      <c r="C24" s="43"/>
      <c r="D24" s="43"/>
      <c r="E24" s="43"/>
      <c r="F24" s="43"/>
      <c r="G24" s="43"/>
      <c r="H24" s="43"/>
      <c r="I24" s="43"/>
      <c r="J24" s="43"/>
    </row>
    <row r="25" spans="1:15" x14ac:dyDescent="0.2">
      <c r="A25" s="4"/>
    </row>
    <row r="26" spans="1:15" ht="27.6" customHeight="1" x14ac:dyDescent="0.2">
      <c r="A26" s="4" t="s">
        <v>11</v>
      </c>
      <c r="B26" s="40" t="s">
        <v>12</v>
      </c>
      <c r="C26" s="40"/>
      <c r="D26" s="40"/>
      <c r="E26" s="40"/>
      <c r="F26" s="40"/>
      <c r="G26" s="40"/>
      <c r="H26" s="40"/>
      <c r="I26" s="40"/>
      <c r="J26" s="40"/>
      <c r="K26" s="6"/>
      <c r="L26" s="6"/>
      <c r="M26" s="6"/>
    </row>
    <row r="27" spans="1:15" ht="10.5" customHeight="1" x14ac:dyDescent="0.2">
      <c r="A27" s="4"/>
      <c r="B27" s="7"/>
      <c r="C27" s="7"/>
      <c r="D27" s="7"/>
      <c r="E27" s="7"/>
      <c r="F27" s="7"/>
      <c r="G27" s="7"/>
      <c r="H27" s="7"/>
      <c r="I27" s="7"/>
      <c r="J27" s="7"/>
      <c r="K27" s="7"/>
    </row>
    <row r="28" spans="1:15" ht="64.5" customHeight="1" x14ac:dyDescent="0.2">
      <c r="A28" s="4"/>
      <c r="B28" s="40" t="s">
        <v>25</v>
      </c>
      <c r="C28" s="40"/>
      <c r="D28" s="40"/>
      <c r="E28" s="40"/>
      <c r="F28" s="40"/>
      <c r="G28" s="40"/>
      <c r="H28" s="40"/>
      <c r="I28" s="40"/>
      <c r="J28" s="40"/>
      <c r="K28" s="6"/>
      <c r="O28" s="5"/>
    </row>
    <row r="29" spans="1:15" ht="15" x14ac:dyDescent="0.25">
      <c r="A29" s="4"/>
      <c r="B29" s="8"/>
    </row>
    <row r="30" spans="1:15" ht="27.6" customHeight="1" x14ac:dyDescent="0.2">
      <c r="A30" s="4"/>
      <c r="B30" s="40" t="s">
        <v>13</v>
      </c>
      <c r="C30" s="40"/>
      <c r="D30" s="40"/>
      <c r="E30" s="40"/>
      <c r="F30" s="40"/>
      <c r="G30" s="40"/>
      <c r="H30" s="40"/>
      <c r="I30" s="40"/>
      <c r="J30" s="40"/>
    </row>
    <row r="31" spans="1:15" ht="15" x14ac:dyDescent="0.25">
      <c r="B31" s="8"/>
    </row>
    <row r="32" spans="1:15" ht="41.25" customHeight="1" x14ac:dyDescent="0.2">
      <c r="B32" s="40"/>
      <c r="C32" s="40"/>
      <c r="D32" s="40"/>
      <c r="E32" s="40"/>
      <c r="F32" s="40"/>
      <c r="G32" s="40"/>
      <c r="H32" s="40"/>
      <c r="I32" s="40"/>
      <c r="J32" s="40"/>
    </row>
  </sheetData>
  <mergeCells count="15">
    <mergeCell ref="B32:J32"/>
    <mergeCell ref="B2:J2"/>
    <mergeCell ref="B6:J6"/>
    <mergeCell ref="B8:J8"/>
    <mergeCell ref="B12:J12"/>
    <mergeCell ref="B13:J13"/>
    <mergeCell ref="B10:J10"/>
    <mergeCell ref="B17:J17"/>
    <mergeCell ref="B15:J15"/>
    <mergeCell ref="B24:J24"/>
    <mergeCell ref="B26:J26"/>
    <mergeCell ref="B28:J28"/>
    <mergeCell ref="B30:J30"/>
    <mergeCell ref="B16:J16"/>
    <mergeCell ref="B14:J14"/>
  </mergeCells>
  <printOptions horizontalCentered="1"/>
  <pageMargins left="0.7" right="0.7" top="0.75" bottom="0.75" header="0.3" footer="0.3"/>
  <pageSetup scale="86" orientation="portrait" r:id="rId1"/>
  <headerFooter>
    <oddHeader>&amp;LAlaska Department of Revenue
Tax Division&amp;RPrinted:  &amp;D &amp;T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0"/>
  <sheetViews>
    <sheetView showWhiteSpace="0" zoomScaleNormal="100" workbookViewId="0">
      <selection activeCell="E23" sqref="E23"/>
    </sheetView>
  </sheetViews>
  <sheetFormatPr defaultRowHeight="15" x14ac:dyDescent="0.25"/>
  <cols>
    <col min="1" max="1" width="40.7109375" customWidth="1"/>
    <col min="2" max="4" width="12.7109375" customWidth="1"/>
  </cols>
  <sheetData>
    <row r="1" spans="1:8" ht="35.25" customHeight="1" x14ac:dyDescent="0.25">
      <c r="A1" s="41" t="s">
        <v>27</v>
      </c>
      <c r="B1" s="41"/>
      <c r="C1" s="41"/>
      <c r="D1" s="41"/>
      <c r="E1" s="34"/>
      <c r="F1" s="34"/>
      <c r="G1" s="10"/>
      <c r="H1" s="10"/>
    </row>
    <row r="2" spans="1:8" x14ac:dyDescent="0.25">
      <c r="A2" t="s">
        <v>34</v>
      </c>
    </row>
    <row r="4" spans="1:8" ht="15.75" thickBot="1" x14ac:dyDescent="0.3">
      <c r="A4" s="9" t="s">
        <v>18</v>
      </c>
    </row>
    <row r="5" spans="1:8" x14ac:dyDescent="0.25">
      <c r="A5" s="13"/>
      <c r="B5" s="36" t="s">
        <v>17</v>
      </c>
      <c r="C5" s="37" t="s">
        <v>15</v>
      </c>
      <c r="D5" s="38" t="s">
        <v>16</v>
      </c>
    </row>
    <row r="6" spans="1:8" x14ac:dyDescent="0.25">
      <c r="A6" s="14" t="s">
        <v>19</v>
      </c>
      <c r="B6" s="18">
        <v>51.65</v>
      </c>
      <c r="C6" s="12">
        <v>37</v>
      </c>
      <c r="D6" s="15">
        <v>41</v>
      </c>
    </row>
    <row r="7" spans="1:8" ht="15.75" thickBot="1" x14ac:dyDescent="0.3">
      <c r="A7" s="16" t="s">
        <v>32</v>
      </c>
      <c r="B7" s="19">
        <v>486.4</v>
      </c>
      <c r="C7" s="11">
        <v>486.5</v>
      </c>
      <c r="D7" s="17">
        <v>458</v>
      </c>
    </row>
    <row r="8" spans="1:8" ht="16.5" thickTop="1" thickBot="1" x14ac:dyDescent="0.3">
      <c r="A8" s="20" t="s">
        <v>33</v>
      </c>
      <c r="B8" s="21">
        <v>1589.2</v>
      </c>
      <c r="C8" s="22">
        <v>1152.8</v>
      </c>
      <c r="D8" s="23">
        <v>1282.2</v>
      </c>
    </row>
    <row r="9" spans="1:8" s="26" customFormat="1" x14ac:dyDescent="0.25">
      <c r="A9" s="24" t="s">
        <v>30</v>
      </c>
      <c r="B9" s="25">
        <v>0</v>
      </c>
      <c r="C9" s="25">
        <v>0</v>
      </c>
      <c r="D9" s="25">
        <v>0</v>
      </c>
    </row>
    <row r="10" spans="1:8" s="26" customFormat="1" x14ac:dyDescent="0.25">
      <c r="A10" s="24"/>
      <c r="B10" s="25"/>
      <c r="C10" s="25"/>
      <c r="D10" s="25"/>
    </row>
    <row r="11" spans="1:8" ht="15.75" thickBot="1" x14ac:dyDescent="0.3">
      <c r="A11" s="9" t="s">
        <v>42</v>
      </c>
    </row>
    <row r="12" spans="1:8" x14ac:dyDescent="0.25">
      <c r="A12" s="13"/>
      <c r="B12" s="36" t="s">
        <v>17</v>
      </c>
      <c r="C12" s="37" t="s">
        <v>15</v>
      </c>
      <c r="D12" s="38" t="s">
        <v>16</v>
      </c>
    </row>
    <row r="13" spans="1:8" x14ac:dyDescent="0.25">
      <c r="A13" s="14" t="s">
        <v>19</v>
      </c>
      <c r="B13" s="18">
        <v>48.53</v>
      </c>
      <c r="C13" s="32">
        <v>26.91</v>
      </c>
      <c r="D13" s="15">
        <v>38.82</v>
      </c>
    </row>
    <row r="14" spans="1:8" ht="15.75" thickBot="1" x14ac:dyDescent="0.3">
      <c r="A14" s="16" t="s">
        <v>32</v>
      </c>
      <c r="B14" s="19">
        <v>481.89</v>
      </c>
      <c r="C14" s="11">
        <v>455.34</v>
      </c>
      <c r="D14" s="17">
        <v>448.12099999999998</v>
      </c>
    </row>
    <row r="15" spans="1:8" ht="16.5" thickTop="1" thickBot="1" x14ac:dyDescent="0.3">
      <c r="A15" s="20" t="s">
        <v>33</v>
      </c>
      <c r="B15" s="21">
        <v>1473.982</v>
      </c>
      <c r="C15" s="22">
        <v>794.27</v>
      </c>
      <c r="D15" s="23">
        <v>1118.942</v>
      </c>
    </row>
    <row r="16" spans="1:8" x14ac:dyDescent="0.25">
      <c r="A16" s="24" t="s">
        <v>30</v>
      </c>
      <c r="B16" s="33">
        <f>B15-B$8</f>
        <v>-115.21800000000007</v>
      </c>
      <c r="C16" s="33">
        <f t="shared" ref="C16:D16" si="0">C15-C$8</f>
        <v>-358.53</v>
      </c>
      <c r="D16" s="33">
        <f t="shared" si="0"/>
        <v>-163.25800000000004</v>
      </c>
      <c r="F16" s="35"/>
    </row>
    <row r="18" spans="1:6" s="26" customFormat="1" x14ac:dyDescent="0.25">
      <c r="A18" s="46" t="s">
        <v>39</v>
      </c>
      <c r="B18" s="46"/>
      <c r="C18" s="46"/>
      <c r="D18" s="46"/>
    </row>
    <row r="19" spans="1:6" ht="15.75" thickBot="1" x14ac:dyDescent="0.3">
      <c r="A19" s="47"/>
      <c r="B19" s="47"/>
      <c r="C19" s="47"/>
      <c r="D19" s="47"/>
    </row>
    <row r="20" spans="1:6" x14ac:dyDescent="0.25">
      <c r="A20" s="13"/>
      <c r="B20" s="36" t="s">
        <v>17</v>
      </c>
      <c r="C20" s="37" t="s">
        <v>15</v>
      </c>
      <c r="D20" s="38" t="s">
        <v>16</v>
      </c>
    </row>
    <row r="21" spans="1:6" x14ac:dyDescent="0.25">
      <c r="A21" s="14" t="s">
        <v>19</v>
      </c>
      <c r="B21" s="18">
        <v>48.53</v>
      </c>
      <c r="C21" s="12">
        <v>26.91</v>
      </c>
      <c r="D21" s="15">
        <v>38.82</v>
      </c>
      <c r="F21" s="31"/>
    </row>
    <row r="22" spans="1:6" ht="15.75" thickBot="1" x14ac:dyDescent="0.3">
      <c r="A22" s="16" t="s">
        <v>32</v>
      </c>
      <c r="B22" s="19">
        <v>468.577</v>
      </c>
      <c r="C22" s="11">
        <v>438.38</v>
      </c>
      <c r="D22" s="17">
        <v>448.1</v>
      </c>
    </row>
    <row r="23" spans="1:6" ht="16.5" thickTop="1" thickBot="1" x14ac:dyDescent="0.3">
      <c r="A23" s="20" t="s">
        <v>33</v>
      </c>
      <c r="B23" s="21">
        <v>1471.2170000000001</v>
      </c>
      <c r="C23" s="22">
        <v>779.65</v>
      </c>
      <c r="D23" s="23">
        <v>1120.8900000000001</v>
      </c>
    </row>
    <row r="24" spans="1:6" x14ac:dyDescent="0.25">
      <c r="A24" s="24" t="s">
        <v>30</v>
      </c>
      <c r="B24" s="25">
        <f>B23-B$8</f>
        <v>-117.98299999999995</v>
      </c>
      <c r="C24" s="25">
        <f t="shared" ref="C24:D24" si="1">C23-C$8</f>
        <v>-373.15</v>
      </c>
      <c r="D24" s="25">
        <f t="shared" si="1"/>
        <v>-161.30999999999995</v>
      </c>
    </row>
    <row r="25" spans="1:6" s="26" customFormat="1" x14ac:dyDescent="0.25">
      <c r="A25"/>
      <c r="B25"/>
      <c r="C25"/>
      <c r="D25"/>
    </row>
    <row r="26" spans="1:6" ht="15.75" thickBot="1" x14ac:dyDescent="0.3">
      <c r="A26" s="9" t="s">
        <v>40</v>
      </c>
    </row>
    <row r="27" spans="1:6" x14ac:dyDescent="0.25">
      <c r="A27" s="13"/>
      <c r="B27" s="36" t="s">
        <v>17</v>
      </c>
      <c r="C27" s="37" t="s">
        <v>15</v>
      </c>
      <c r="D27" s="38" t="s">
        <v>16</v>
      </c>
    </row>
    <row r="28" spans="1:6" x14ac:dyDescent="0.25">
      <c r="A28" s="14" t="s">
        <v>19</v>
      </c>
      <c r="B28" s="28">
        <v>48.53</v>
      </c>
      <c r="C28" s="29">
        <v>26.91</v>
      </c>
      <c r="D28" s="30">
        <v>38.82</v>
      </c>
      <c r="F28" s="31"/>
    </row>
    <row r="29" spans="1:6" ht="15.75" thickBot="1" x14ac:dyDescent="0.3">
      <c r="A29" s="16" t="s">
        <v>32</v>
      </c>
      <c r="B29" s="19">
        <v>474.08600000000001</v>
      </c>
      <c r="C29" s="11">
        <v>409.8</v>
      </c>
      <c r="D29" s="17">
        <v>403.3</v>
      </c>
    </row>
    <row r="30" spans="1:6" ht="16.5" thickTop="1" thickBot="1" x14ac:dyDescent="0.3">
      <c r="A30" s="20" t="s">
        <v>33</v>
      </c>
      <c r="B30" s="21">
        <v>1470.5</v>
      </c>
      <c r="C30" s="22">
        <v>748.86</v>
      </c>
      <c r="D30" s="23">
        <v>1064.8499999999999</v>
      </c>
    </row>
    <row r="31" spans="1:6" x14ac:dyDescent="0.25">
      <c r="A31" s="24" t="s">
        <v>30</v>
      </c>
      <c r="B31" s="25">
        <f>B30-B$8</f>
        <v>-118.70000000000005</v>
      </c>
      <c r="C31" s="25">
        <f t="shared" ref="C31" si="2">C30-C$8</f>
        <v>-403.93999999999994</v>
      </c>
      <c r="D31" s="25">
        <f t="shared" ref="D31" si="3">D30-D$8</f>
        <v>-217.35000000000014</v>
      </c>
    </row>
    <row r="32" spans="1:6" s="26" customFormat="1" x14ac:dyDescent="0.25">
      <c r="A32"/>
      <c r="B32"/>
      <c r="C32"/>
      <c r="D32"/>
    </row>
    <row r="33" spans="1:4" ht="15.75" thickBot="1" x14ac:dyDescent="0.3">
      <c r="A33" s="9" t="s">
        <v>41</v>
      </c>
    </row>
    <row r="34" spans="1:4" x14ac:dyDescent="0.25">
      <c r="A34" s="13"/>
      <c r="B34" s="36" t="s">
        <v>17</v>
      </c>
      <c r="C34" s="37" t="s">
        <v>15</v>
      </c>
      <c r="D34" s="38" t="s">
        <v>16</v>
      </c>
    </row>
    <row r="35" spans="1:4" x14ac:dyDescent="0.25">
      <c r="A35" s="14" t="s">
        <v>19</v>
      </c>
      <c r="B35" s="18">
        <v>48.53</v>
      </c>
      <c r="C35" s="12">
        <v>26.91</v>
      </c>
      <c r="D35" s="15">
        <v>38.82</v>
      </c>
    </row>
    <row r="36" spans="1:4" ht="15.75" thickBot="1" x14ac:dyDescent="0.3">
      <c r="A36" s="16" t="s">
        <v>32</v>
      </c>
      <c r="B36" s="19">
        <v>462.38099999999997</v>
      </c>
      <c r="C36" s="11">
        <v>341.50700000000001</v>
      </c>
      <c r="D36" s="17">
        <v>336.09</v>
      </c>
    </row>
    <row r="37" spans="1:4" ht="16.5" thickTop="1" thickBot="1" x14ac:dyDescent="0.3">
      <c r="A37" s="20" t="s">
        <v>33</v>
      </c>
      <c r="B37" s="21">
        <v>1464.36</v>
      </c>
      <c r="C37" s="22">
        <v>677</v>
      </c>
      <c r="D37" s="23">
        <v>974.56</v>
      </c>
    </row>
    <row r="38" spans="1:4" x14ac:dyDescent="0.25">
      <c r="A38" s="24" t="s">
        <v>30</v>
      </c>
      <c r="B38" s="25">
        <f>B37-B$8</f>
        <v>-124.84000000000015</v>
      </c>
      <c r="C38" s="25">
        <f t="shared" ref="C38" si="4">C37-C$8</f>
        <v>-475.79999999999995</v>
      </c>
      <c r="D38" s="25">
        <f t="shared" ref="D38" si="5">D37-D$8</f>
        <v>-307.6400000000001</v>
      </c>
    </row>
    <row r="40" spans="1:4" x14ac:dyDescent="0.25">
      <c r="A40" s="39" t="s">
        <v>29</v>
      </c>
    </row>
  </sheetData>
  <mergeCells count="2">
    <mergeCell ref="A18:D19"/>
    <mergeCell ref="A1:D1"/>
  </mergeCells>
  <pageMargins left="0.7" right="0.7" top="0.75" bottom="0.75" header="0.3" footer="0.3"/>
  <pageSetup orientation="portrait" horizontalDpi="1200" verticalDpi="1200" r:id="rId1"/>
  <headerFooter>
    <oddHeader>&amp;LAlaska Department of Revenue
Tax Division&amp;RPrinted:  &amp;D &amp;T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Data</vt:lpstr>
      <vt:lpstr>Cover!Print_Area</vt:lpstr>
      <vt:lpstr>Data!Print_Area</vt:lpstr>
    </vt:vector>
  </TitlesOfParts>
  <Company>State of Alaska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Conor C (DOR)</dc:creator>
  <cp:lastModifiedBy>Glover, Colleen M (DOR)</cp:lastModifiedBy>
  <cp:lastPrinted>2020-05-11T19:36:36Z</cp:lastPrinted>
  <dcterms:created xsi:type="dcterms:W3CDTF">2020-04-30T21:54:22Z</dcterms:created>
  <dcterms:modified xsi:type="dcterms:W3CDTF">2020-05-11T21:01:01Z</dcterms:modified>
</cp:coreProperties>
</file>